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VB\Desktop\■一時保存・バックアップ\"/>
    </mc:Choice>
  </mc:AlternateContent>
  <xr:revisionPtr revIDLastSave="0" documentId="13_ncr:1_{308BF935-7751-4AC4-9D6C-EA7B1CC04D2B}" xr6:coauthVersionLast="47" xr6:coauthVersionMax="47" xr10:uidLastSave="{00000000-0000-0000-0000-000000000000}"/>
  <bookViews>
    <workbookView xWindow="-108" yWindow="-108" windowWidth="23256" windowHeight="12456" xr2:uid="{BF30FDD7-5AA3-409C-ADDF-F50B7D068B5D}"/>
  </bookViews>
  <sheets>
    <sheet name="賛助会員様用注文書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E59" i="5"/>
  <c r="D9" i="5"/>
  <c r="F9" i="5" s="1"/>
  <c r="D10" i="5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D19" i="5"/>
  <c r="F19" i="5" s="1"/>
  <c r="D20" i="5"/>
  <c r="D21" i="5"/>
  <c r="F21" i="5" s="1"/>
  <c r="D22" i="5"/>
  <c r="F22" i="5" s="1"/>
  <c r="D23" i="5"/>
  <c r="F23" i="5" s="1"/>
  <c r="D24" i="5"/>
  <c r="F24" i="5" s="1"/>
  <c r="D26" i="5"/>
  <c r="F26" i="5" s="1"/>
  <c r="D27" i="5"/>
  <c r="F27" i="5" s="1"/>
  <c r="D28" i="5"/>
  <c r="F28" i="5" s="1"/>
  <c r="D29" i="5"/>
  <c r="F29" i="5" s="1"/>
  <c r="D30" i="5"/>
  <c r="F30" i="5" s="1"/>
  <c r="D31" i="5"/>
  <c r="F31" i="5" s="1"/>
  <c r="D32" i="5"/>
  <c r="D33" i="5"/>
  <c r="D34" i="5"/>
  <c r="D35" i="5"/>
  <c r="F35" i="5" s="1"/>
  <c r="D36" i="5"/>
  <c r="F36" i="5" s="1"/>
  <c r="D37" i="5"/>
  <c r="F37" i="5" s="1"/>
  <c r="D38" i="5"/>
  <c r="F38" i="5" s="1"/>
  <c r="D39" i="5"/>
  <c r="F39" i="5" s="1"/>
  <c r="D40" i="5"/>
  <c r="F40" i="5" s="1"/>
  <c r="D41" i="5"/>
  <c r="F41" i="5" s="1"/>
  <c r="D42" i="5"/>
  <c r="F42" i="5" s="1"/>
  <c r="D43" i="5"/>
  <c r="F43" i="5" s="1"/>
  <c r="D44" i="5"/>
  <c r="D45" i="5"/>
  <c r="F45" i="5" s="1"/>
  <c r="D46" i="5"/>
  <c r="F46" i="5" s="1"/>
  <c r="D47" i="5"/>
  <c r="F47" i="5" s="1"/>
  <c r="D48" i="5"/>
  <c r="F48" i="5" s="1"/>
  <c r="D49" i="5"/>
  <c r="F49" i="5" s="1"/>
  <c r="D50" i="5"/>
  <c r="F50" i="5" s="1"/>
  <c r="D51" i="5"/>
  <c r="F51" i="5" s="1"/>
  <c r="D52" i="5"/>
  <c r="F52" i="5" s="1"/>
  <c r="D53" i="5"/>
  <c r="F53" i="5" s="1"/>
  <c r="D54" i="5"/>
  <c r="D55" i="5"/>
  <c r="F55" i="5" s="1"/>
  <c r="D56" i="5"/>
  <c r="F56" i="5" s="1"/>
  <c r="D57" i="5"/>
  <c r="D58" i="5"/>
  <c r="F58" i="5" s="1"/>
  <c r="I25" i="5"/>
  <c r="F25" i="5"/>
  <c r="G53" i="5"/>
  <c r="I53" i="5" s="1"/>
  <c r="G52" i="5"/>
  <c r="I52" i="5" s="1"/>
  <c r="G51" i="5"/>
  <c r="I51" i="5" s="1"/>
  <c r="G49" i="5"/>
  <c r="I49" i="5" s="1"/>
  <c r="G48" i="5"/>
  <c r="I48" i="5" s="1"/>
  <c r="G47" i="5"/>
  <c r="I47" i="5" s="1"/>
  <c r="G43" i="5"/>
  <c r="I43" i="5" s="1"/>
  <c r="G39" i="5"/>
  <c r="I39" i="5" s="1"/>
  <c r="G38" i="5"/>
  <c r="I38" i="5" s="1"/>
  <c r="G37" i="5"/>
  <c r="I37" i="5" s="1"/>
  <c r="G36" i="5"/>
  <c r="I36" i="5" s="1"/>
  <c r="G18" i="5"/>
  <c r="I18" i="5" s="1"/>
  <c r="G16" i="5"/>
  <c r="I16" i="5" s="1"/>
  <c r="G10" i="5"/>
  <c r="I10" i="5" s="1"/>
  <c r="G9" i="5"/>
  <c r="I9" i="5" s="1"/>
  <c r="G55" i="5"/>
  <c r="I55" i="5" s="1"/>
  <c r="G24" i="5"/>
  <c r="I24" i="5" s="1"/>
  <c r="G54" i="5"/>
  <c r="I54" i="5" s="1"/>
  <c r="G23" i="5"/>
  <c r="I23" i="5" s="1"/>
  <c r="G22" i="5"/>
  <c r="I22" i="5" s="1"/>
  <c r="G29" i="5"/>
  <c r="I29" i="5" s="1"/>
  <c r="G30" i="5"/>
  <c r="I30" i="5" s="1"/>
  <c r="G11" i="5"/>
  <c r="I11" i="5" s="1"/>
  <c r="G58" i="5"/>
  <c r="I58" i="5" s="1"/>
  <c r="G57" i="5"/>
  <c r="I57" i="5" s="1"/>
  <c r="G56" i="5"/>
  <c r="I56" i="5" s="1"/>
  <c r="G42" i="5"/>
  <c r="I42" i="5" s="1"/>
  <c r="G41" i="5"/>
  <c r="I41" i="5" s="1"/>
  <c r="G40" i="5"/>
  <c r="I40" i="5" s="1"/>
  <c r="G44" i="5"/>
  <c r="I44" i="5" s="1"/>
  <c r="G50" i="5"/>
  <c r="I50" i="5" s="1"/>
  <c r="G46" i="5"/>
  <c r="I46" i="5" s="1"/>
  <c r="G45" i="5"/>
  <c r="I45" i="5" s="1"/>
  <c r="G35" i="5"/>
  <c r="I35" i="5" s="1"/>
  <c r="G34" i="5"/>
  <c r="I34" i="5" s="1"/>
  <c r="F34" i="5"/>
  <c r="G33" i="5"/>
  <c r="I33" i="5" s="1"/>
  <c r="G17" i="5"/>
  <c r="I17" i="5" s="1"/>
  <c r="G15" i="5"/>
  <c r="I15" i="5" s="1"/>
  <c r="G32" i="5"/>
  <c r="I32" i="5" s="1"/>
  <c r="F32" i="5"/>
  <c r="G31" i="5"/>
  <c r="I31" i="5" s="1"/>
  <c r="G14" i="5"/>
  <c r="I14" i="5" s="1"/>
  <c r="G13" i="5"/>
  <c r="G12" i="5"/>
  <c r="G28" i="5"/>
  <c r="I28" i="5" s="1"/>
  <c r="G27" i="5"/>
  <c r="I27" i="5" s="1"/>
  <c r="G26" i="5"/>
  <c r="I26" i="5" s="1"/>
  <c r="G21" i="5"/>
  <c r="I21" i="5" s="1"/>
  <c r="G20" i="5"/>
  <c r="I20" i="5" s="1"/>
  <c r="G19" i="5"/>
  <c r="I19" i="5" s="1"/>
  <c r="F57" i="5" l="1"/>
  <c r="F54" i="5"/>
  <c r="F18" i="5"/>
  <c r="F44" i="5"/>
  <c r="F20" i="5"/>
  <c r="F33" i="5"/>
  <c r="I12" i="5"/>
  <c r="I59" i="5" s="1"/>
  <c r="F59" i="5" l="1"/>
</calcChain>
</file>

<file path=xl/sharedStrings.xml><?xml version="1.0" encoding="utf-8"?>
<sst xmlns="http://schemas.openxmlformats.org/spreadsheetml/2006/main" count="83" uniqueCount="65">
  <si>
    <t>金</t>
    <rPh sb="0" eb="1">
      <t>キン</t>
    </rPh>
    <phoneticPr fontId="1"/>
  </si>
  <si>
    <t>銀</t>
    <rPh sb="0" eb="1">
      <t>ギン</t>
    </rPh>
    <phoneticPr fontId="1"/>
  </si>
  <si>
    <t>紫</t>
    <rPh sb="0" eb="1">
      <t>ムラサキ</t>
    </rPh>
    <phoneticPr fontId="1"/>
  </si>
  <si>
    <t>黄</t>
    <rPh sb="0" eb="1">
      <t>キ</t>
    </rPh>
    <phoneticPr fontId="1"/>
  </si>
  <si>
    <t>ぐい吞み</t>
    <rPh sb="2" eb="3">
      <t>ノ</t>
    </rPh>
    <phoneticPr fontId="1"/>
  </si>
  <si>
    <t>長財布</t>
    <rPh sb="0" eb="3">
      <t>ナガサイフ</t>
    </rPh>
    <phoneticPr fontId="1"/>
  </si>
  <si>
    <t>小銭入れ</t>
    <rPh sb="0" eb="3">
      <t>コゼニイ</t>
    </rPh>
    <phoneticPr fontId="1"/>
  </si>
  <si>
    <t>ポーチ</t>
    <phoneticPr fontId="1"/>
  </si>
  <si>
    <t>京扇子</t>
    <rPh sb="0" eb="3">
      <t>キョウセンス</t>
    </rPh>
    <phoneticPr fontId="1"/>
  </si>
  <si>
    <t>マグカップ</t>
    <phoneticPr fontId="1"/>
  </si>
  <si>
    <t>御朱印帳バンド</t>
    <rPh sb="0" eb="4">
      <t>ゴシュインチョウ</t>
    </rPh>
    <phoneticPr fontId="1"/>
  </si>
  <si>
    <t>チャーム</t>
    <phoneticPr fontId="1"/>
  </si>
  <si>
    <t>ショルダーバッグ</t>
    <phoneticPr fontId="1"/>
  </si>
  <si>
    <t>あぶら取り紙</t>
    <rPh sb="3" eb="4">
      <t>ト</t>
    </rPh>
    <rPh sb="5" eb="6">
      <t>ガミ</t>
    </rPh>
    <phoneticPr fontId="1"/>
  </si>
  <si>
    <t>懐紙</t>
    <rPh sb="0" eb="2">
      <t>カイシ</t>
    </rPh>
    <phoneticPr fontId="1"/>
  </si>
  <si>
    <t>風呂敷</t>
    <rPh sb="0" eb="3">
      <t>フロシキ</t>
    </rPh>
    <phoneticPr fontId="1"/>
  </si>
  <si>
    <t>写真はがき</t>
    <rPh sb="0" eb="2">
      <t>シャシン</t>
    </rPh>
    <phoneticPr fontId="1"/>
  </si>
  <si>
    <t>書籍</t>
    <rPh sb="0" eb="2">
      <t>ショセキ</t>
    </rPh>
    <phoneticPr fontId="1"/>
  </si>
  <si>
    <t>DVD</t>
    <phoneticPr fontId="1"/>
  </si>
  <si>
    <t>1口会員様</t>
    <rPh sb="1" eb="2">
      <t>クチ</t>
    </rPh>
    <rPh sb="2" eb="5">
      <t>カイインサマ</t>
    </rPh>
    <phoneticPr fontId="1"/>
  </si>
  <si>
    <t>複数口会員様</t>
    <rPh sb="0" eb="3">
      <t>フクスウクチ</t>
    </rPh>
    <rPh sb="3" eb="6">
      <t>カイインサマ</t>
    </rPh>
    <phoneticPr fontId="1"/>
  </si>
  <si>
    <t>特別価格</t>
    <rPh sb="0" eb="4">
      <t>トクベツカカク</t>
    </rPh>
    <phoneticPr fontId="1"/>
  </si>
  <si>
    <t>注文数</t>
    <rPh sb="0" eb="3">
      <t>チュウモンスウ</t>
    </rPh>
    <phoneticPr fontId="1"/>
  </si>
  <si>
    <t>ピンク</t>
    <phoneticPr fontId="1"/>
  </si>
  <si>
    <t>商品名</t>
    <rPh sb="0" eb="3">
      <t>ショウヒンメイ</t>
    </rPh>
    <phoneticPr fontId="1"/>
  </si>
  <si>
    <t>合　　　計</t>
    <rPh sb="0" eb="1">
      <t>アイ</t>
    </rPh>
    <rPh sb="4" eb="5">
      <t>ケイ</t>
    </rPh>
    <phoneticPr fontId="1"/>
  </si>
  <si>
    <t>小皿</t>
    <rPh sb="0" eb="2">
      <t>コザラ</t>
    </rPh>
    <phoneticPr fontId="1"/>
  </si>
  <si>
    <t>花瓶瑠璃色</t>
    <rPh sb="0" eb="5">
      <t>カビンルリイロ</t>
    </rPh>
    <phoneticPr fontId="1"/>
  </si>
  <si>
    <t>パープル</t>
    <phoneticPr fontId="1"/>
  </si>
  <si>
    <t>御朱印帳Ｌ版</t>
    <rPh sb="0" eb="4">
      <t>ゴシュインチョウ</t>
    </rPh>
    <rPh sb="5" eb="6">
      <t>バン</t>
    </rPh>
    <phoneticPr fontId="1"/>
  </si>
  <si>
    <t>クリアファイル藤</t>
    <rPh sb="7" eb="8">
      <t>フジ</t>
    </rPh>
    <phoneticPr fontId="1"/>
  </si>
  <si>
    <t>Ａ5</t>
    <phoneticPr fontId="1"/>
  </si>
  <si>
    <t>Ａ4</t>
    <phoneticPr fontId="1"/>
  </si>
  <si>
    <t>季節色</t>
    <rPh sb="0" eb="2">
      <t>キセツ</t>
    </rPh>
    <rPh sb="2" eb="3">
      <t>イロ</t>
    </rPh>
    <phoneticPr fontId="1"/>
  </si>
  <si>
    <t>参観記念符</t>
    <rPh sb="0" eb="5">
      <t>サンカンキネンフ</t>
    </rPh>
    <phoneticPr fontId="1"/>
  </si>
  <si>
    <t>通常</t>
    <rPh sb="0" eb="2">
      <t>ツウジョウ</t>
    </rPh>
    <phoneticPr fontId="1"/>
  </si>
  <si>
    <t>季節版</t>
    <rPh sb="0" eb="3">
      <t>キセツバン</t>
    </rPh>
    <phoneticPr fontId="1"/>
  </si>
  <si>
    <t>小皿スタンド</t>
    <rPh sb="0" eb="2">
      <t>コザラ</t>
    </rPh>
    <phoneticPr fontId="1"/>
  </si>
  <si>
    <t>トートバッグ</t>
    <phoneticPr fontId="1"/>
  </si>
  <si>
    <t>五七桐紋メモ帳</t>
    <rPh sb="0" eb="4">
      <t>ゴシチキリモン</t>
    </rPh>
    <rPh sb="6" eb="7">
      <t>チョウ</t>
    </rPh>
    <phoneticPr fontId="1"/>
  </si>
  <si>
    <t>タオルハンカチ</t>
    <phoneticPr fontId="1"/>
  </si>
  <si>
    <t>ネイビー</t>
    <phoneticPr fontId="1"/>
  </si>
  <si>
    <t>淡紅藤</t>
    <rPh sb="0" eb="3">
      <t>タンコウフジ</t>
    </rPh>
    <phoneticPr fontId="1"/>
  </si>
  <si>
    <t>エコバッグ</t>
    <phoneticPr fontId="1"/>
  </si>
  <si>
    <t>お香セット</t>
    <rPh sb="1" eb="2">
      <t>コウ</t>
    </rPh>
    <phoneticPr fontId="1"/>
  </si>
  <si>
    <t>A(９本)</t>
    <rPh sb="3" eb="4">
      <t>ホン</t>
    </rPh>
    <phoneticPr fontId="1"/>
  </si>
  <si>
    <t>B(20本)</t>
    <rPh sb="4" eb="5">
      <t>ホン</t>
    </rPh>
    <phoneticPr fontId="1"/>
  </si>
  <si>
    <t>限定版</t>
    <rPh sb="0" eb="3">
      <t>ゲンテイバン</t>
    </rPh>
    <phoneticPr fontId="1"/>
  </si>
  <si>
    <t>サンゴ</t>
    <phoneticPr fontId="1"/>
  </si>
  <si>
    <t>翡翠</t>
    <rPh sb="0" eb="2">
      <t>ヒスイ</t>
    </rPh>
    <phoneticPr fontId="1"/>
  </si>
  <si>
    <t>ブックカバー(文庫)</t>
    <rPh sb="7" eb="9">
      <t>ブンコ</t>
    </rPh>
    <phoneticPr fontId="1"/>
  </si>
  <si>
    <t>ブックカバー(新書)</t>
    <rPh sb="7" eb="9">
      <t>シンショ</t>
    </rPh>
    <phoneticPr fontId="1"/>
  </si>
  <si>
    <t>青</t>
    <rPh sb="0" eb="1">
      <t>アオ</t>
    </rPh>
    <phoneticPr fontId="1"/>
  </si>
  <si>
    <t>赤</t>
    <rPh sb="0" eb="1">
      <t>アカ</t>
    </rPh>
    <phoneticPr fontId="1"/>
  </si>
  <si>
    <t>金額</t>
    <rPh sb="0" eb="2">
      <t>キンガク</t>
    </rPh>
    <phoneticPr fontId="1"/>
  </si>
  <si>
    <t>企業・団体名</t>
    <rPh sb="0" eb="2">
      <t>キギョウ</t>
    </rPh>
    <rPh sb="3" eb="6">
      <t>ダンタイメイ</t>
    </rPh>
    <phoneticPr fontId="1"/>
  </si>
  <si>
    <t>申込年月日</t>
    <rPh sb="0" eb="2">
      <t>モウシコミ</t>
    </rPh>
    <rPh sb="2" eb="5">
      <t>ネンガッピ</t>
    </rPh>
    <phoneticPr fontId="1"/>
  </si>
  <si>
    <t>ご担当者名</t>
    <rPh sb="1" eb="5">
      <t>タントウシャメイ</t>
    </rPh>
    <phoneticPr fontId="1"/>
  </si>
  <si>
    <t>ご連絡先</t>
    <rPh sb="1" eb="4">
      <t>レンラクサキ</t>
    </rPh>
    <phoneticPr fontId="1"/>
  </si>
  <si>
    <t>京都迎賓館記念品販売　賛助会員様用注文書</t>
    <phoneticPr fontId="1"/>
  </si>
  <si>
    <t>2026/　　/</t>
    <phoneticPr fontId="1"/>
  </si>
  <si>
    <t>金額</t>
    <rPh sb="0" eb="2">
      <t>キンガクエン</t>
    </rPh>
    <phoneticPr fontId="1"/>
  </si>
  <si>
    <t>通常価格
(円)</t>
    <rPh sb="0" eb="2">
      <t>ツウジョウ</t>
    </rPh>
    <rPh sb="2" eb="4">
      <t>カカク</t>
    </rPh>
    <rPh sb="6" eb="7">
      <t>エン</t>
    </rPh>
    <phoneticPr fontId="1"/>
  </si>
  <si>
    <t>(円)</t>
    <rPh sb="1" eb="2">
      <t>エン</t>
    </rPh>
    <phoneticPr fontId="1"/>
  </si>
  <si>
    <t>(公財)京都文化交流コンベンションビューロー　企画部宛　（E-Mail：kaiinhanbai@hellokcb.or.jp）</t>
    <rPh sb="1" eb="3">
      <t>コウザイ</t>
    </rPh>
    <rPh sb="26" eb="27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</si>
</sst>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&quot;年&quot;m&quot;月&quot;d&quot;日&quot;;@"/>
    <numFmt numFmtId="181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mbria Math"/>
      <family val="2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7" fontId="6" fillId="0" borderId="43" xfId="0" applyNumberFormat="1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176" fontId="5" fillId="0" borderId="32" xfId="0" applyNumberFormat="1" applyFont="1" applyBorder="1" applyAlignment="1">
      <alignment horizontal="right" vertical="center"/>
    </xf>
    <xf numFmtId="0" fontId="8" fillId="0" borderId="4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3" borderId="18" xfId="0" applyFont="1" applyFill="1" applyBorder="1" applyAlignment="1">
      <alignment vertical="center"/>
    </xf>
    <xf numFmtId="0" fontId="9" fillId="2" borderId="32" xfId="0" applyFont="1" applyFill="1" applyBorder="1">
      <alignment vertical="center"/>
    </xf>
    <xf numFmtId="0" fontId="9" fillId="4" borderId="2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3" borderId="4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181" fontId="8" fillId="3" borderId="15" xfId="1" applyNumberFormat="1" applyFont="1" applyFill="1" applyBorder="1">
      <alignment vertical="center"/>
    </xf>
    <xf numFmtId="181" fontId="8" fillId="2" borderId="10" xfId="1" applyNumberFormat="1" applyFont="1" applyFill="1" applyBorder="1">
      <alignment vertical="center"/>
    </xf>
    <xf numFmtId="181" fontId="8" fillId="0" borderId="4" xfId="0" applyNumberFormat="1" applyFont="1" applyBorder="1">
      <alignment vertical="center"/>
    </xf>
    <xf numFmtId="181" fontId="8" fillId="4" borderId="19" xfId="1" applyNumberFormat="1" applyFont="1" applyFill="1" applyBorder="1">
      <alignment vertical="center"/>
    </xf>
    <xf numFmtId="181" fontId="8" fillId="0" borderId="20" xfId="0" applyNumberFormat="1" applyFont="1" applyBorder="1">
      <alignment vertical="center"/>
    </xf>
    <xf numFmtId="181" fontId="8" fillId="3" borderId="14" xfId="1" applyNumberFormat="1" applyFont="1" applyFill="1" applyBorder="1">
      <alignment vertical="center"/>
    </xf>
    <xf numFmtId="181" fontId="8" fillId="2" borderId="9" xfId="1" applyNumberFormat="1" applyFont="1" applyFill="1" applyBorder="1">
      <alignment vertical="center"/>
    </xf>
    <xf numFmtId="181" fontId="8" fillId="0" borderId="3" xfId="0" applyNumberFormat="1" applyFont="1" applyBorder="1">
      <alignment vertical="center"/>
    </xf>
    <xf numFmtId="181" fontId="8" fillId="4" borderId="23" xfId="1" applyNumberFormat="1" applyFont="1" applyFill="1" applyBorder="1">
      <alignment vertical="center"/>
    </xf>
    <xf numFmtId="181" fontId="8" fillId="0" borderId="24" xfId="0" applyNumberFormat="1" applyFont="1" applyBorder="1">
      <alignment vertical="center"/>
    </xf>
    <xf numFmtId="181" fontId="8" fillId="3" borderId="18" xfId="1" applyNumberFormat="1" applyFont="1" applyFill="1" applyBorder="1">
      <alignment vertical="center"/>
    </xf>
    <xf numFmtId="181" fontId="8" fillId="2" borderId="13" xfId="1" applyNumberFormat="1" applyFont="1" applyFill="1" applyBorder="1">
      <alignment vertical="center"/>
    </xf>
    <xf numFmtId="181" fontId="8" fillId="0" borderId="7" xfId="0" applyNumberFormat="1" applyFont="1" applyBorder="1">
      <alignment vertical="center"/>
    </xf>
    <xf numFmtId="181" fontId="8" fillId="4" borderId="29" xfId="1" applyNumberFormat="1" applyFont="1" applyFill="1" applyBorder="1">
      <alignment vertical="center"/>
    </xf>
    <xf numFmtId="181" fontId="8" fillId="0" borderId="30" xfId="0" applyNumberFormat="1" applyFont="1" applyBorder="1">
      <alignment vertical="center"/>
    </xf>
    <xf numFmtId="181" fontId="8" fillId="3" borderId="1" xfId="1" applyNumberFormat="1" applyFont="1" applyFill="1" applyBorder="1">
      <alignment vertical="center"/>
    </xf>
    <xf numFmtId="181" fontId="8" fillId="2" borderId="8" xfId="1" applyNumberFormat="1" applyFont="1" applyFill="1" applyBorder="1">
      <alignment vertical="center"/>
    </xf>
    <xf numFmtId="181" fontId="8" fillId="0" borderId="2" xfId="0" applyNumberFormat="1" applyFont="1" applyBorder="1">
      <alignment vertical="center"/>
    </xf>
    <xf numFmtId="181" fontId="8" fillId="4" borderId="21" xfId="1" applyNumberFormat="1" applyFont="1" applyFill="1" applyBorder="1">
      <alignment vertical="center"/>
    </xf>
    <xf numFmtId="181" fontId="8" fillId="0" borderId="22" xfId="0" applyNumberFormat="1" applyFont="1" applyBorder="1">
      <alignment vertical="center"/>
    </xf>
    <xf numFmtId="181" fontId="8" fillId="3" borderId="16" xfId="1" applyNumberFormat="1" applyFont="1" applyFill="1" applyBorder="1">
      <alignment vertical="center"/>
    </xf>
    <xf numFmtId="181" fontId="8" fillId="2" borderId="11" xfId="1" applyNumberFormat="1" applyFont="1" applyFill="1" applyBorder="1">
      <alignment vertical="center"/>
    </xf>
    <xf numFmtId="181" fontId="8" fillId="0" borderId="5" xfId="0" applyNumberFormat="1" applyFont="1" applyBorder="1">
      <alignment vertical="center"/>
    </xf>
    <xf numFmtId="181" fontId="8" fillId="4" borderId="25" xfId="1" applyNumberFormat="1" applyFont="1" applyFill="1" applyBorder="1">
      <alignment vertical="center"/>
    </xf>
    <xf numFmtId="181" fontId="8" fillId="0" borderId="26" xfId="0" applyNumberFormat="1" applyFont="1" applyBorder="1">
      <alignment vertical="center"/>
    </xf>
    <xf numFmtId="181" fontId="8" fillId="3" borderId="17" xfId="1" applyNumberFormat="1" applyFont="1" applyFill="1" applyBorder="1">
      <alignment vertical="center"/>
    </xf>
    <xf numFmtId="181" fontId="8" fillId="2" borderId="12" xfId="1" applyNumberFormat="1" applyFont="1" applyFill="1" applyBorder="1">
      <alignment vertical="center"/>
    </xf>
    <xf numFmtId="181" fontId="8" fillId="0" borderId="6" xfId="0" applyNumberFormat="1" applyFont="1" applyBorder="1">
      <alignment vertical="center"/>
    </xf>
    <xf numFmtId="181" fontId="8" fillId="4" borderId="27" xfId="1" applyNumberFormat="1" applyFont="1" applyFill="1" applyBorder="1">
      <alignment vertical="center"/>
    </xf>
    <xf numFmtId="181" fontId="8" fillId="0" borderId="28" xfId="0" applyNumberFormat="1" applyFont="1" applyBorder="1">
      <alignment vertical="center"/>
    </xf>
    <xf numFmtId="181" fontId="8" fillId="0" borderId="42" xfId="0" applyNumberFormat="1" applyFont="1" applyBorder="1">
      <alignment vertical="center"/>
    </xf>
    <xf numFmtId="181" fontId="8" fillId="0" borderId="43" xfId="0" applyNumberFormat="1" applyFont="1" applyBorder="1">
      <alignment vertical="center"/>
    </xf>
    <xf numFmtId="181" fontId="8" fillId="3" borderId="38" xfId="1" applyNumberFormat="1" applyFont="1" applyFill="1" applyBorder="1">
      <alignment vertical="center"/>
    </xf>
    <xf numFmtId="181" fontId="8" fillId="2" borderId="39" xfId="1" applyNumberFormat="1" applyFont="1" applyFill="1" applyBorder="1">
      <alignment vertical="center"/>
    </xf>
    <xf numFmtId="181" fontId="8" fillId="0" borderId="37" xfId="0" applyNumberFormat="1" applyFont="1" applyBorder="1">
      <alignment vertical="center"/>
    </xf>
    <xf numFmtId="181" fontId="8" fillId="4" borderId="40" xfId="1" applyNumberFormat="1" applyFont="1" applyFill="1" applyBorder="1">
      <alignment vertical="center"/>
    </xf>
    <xf numFmtId="181" fontId="8" fillId="0" borderId="41" xfId="0" applyNumberFormat="1" applyFont="1" applyBorder="1">
      <alignment vertical="center"/>
    </xf>
    <xf numFmtId="181" fontId="8" fillId="3" borderId="18" xfId="0" applyNumberFormat="1" applyFont="1" applyFill="1" applyBorder="1">
      <alignment vertical="center"/>
    </xf>
    <xf numFmtId="181" fontId="8" fillId="0" borderId="32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EB72-ACA0-4D20-BB83-21FEF195DE21}">
  <sheetPr>
    <pageSetUpPr fitToPage="1"/>
  </sheetPr>
  <dimension ref="A1:K62"/>
  <sheetViews>
    <sheetView showZeros="0" tabSelected="1" zoomScaleNormal="100" workbookViewId="0">
      <selection activeCell="H58" sqref="H58"/>
    </sheetView>
  </sheetViews>
  <sheetFormatPr defaultRowHeight="18" x14ac:dyDescent="0.45"/>
  <cols>
    <col min="1" max="1" width="20.69921875" style="1" customWidth="1"/>
    <col min="2" max="2" width="10.69921875" style="1" customWidth="1"/>
    <col min="3" max="4" width="12" customWidth="1"/>
    <col min="5" max="5" width="8" customWidth="1"/>
    <col min="6" max="6" width="15.69921875" customWidth="1"/>
    <col min="7" max="7" width="12" customWidth="1"/>
    <col min="8" max="8" width="8" customWidth="1"/>
    <col min="9" max="9" width="15.69921875" customWidth="1"/>
    <col min="10" max="10" width="12.69921875" customWidth="1"/>
  </cols>
  <sheetData>
    <row r="1" spans="1:10" x14ac:dyDescent="0.45">
      <c r="A1" s="54" t="s">
        <v>64</v>
      </c>
      <c r="B1" s="55"/>
      <c r="C1" s="55"/>
      <c r="D1" s="55"/>
      <c r="E1" s="55"/>
      <c r="F1" s="55"/>
      <c r="G1" s="55"/>
      <c r="H1" s="55"/>
      <c r="I1" s="55"/>
    </row>
    <row r="2" spans="1:10" ht="22.2" x14ac:dyDescent="0.45">
      <c r="A2" s="11" t="s">
        <v>59</v>
      </c>
      <c r="B2" s="11"/>
      <c r="C2" s="11"/>
      <c r="D2" s="11"/>
      <c r="E2" s="11"/>
      <c r="F2" s="11"/>
      <c r="G2" s="11"/>
      <c r="H2" s="11"/>
      <c r="I2" s="11"/>
    </row>
    <row r="3" spans="1:10" ht="5.4" customHeight="1" x14ac:dyDescent="0.45"/>
    <row r="4" spans="1:10" ht="21" customHeight="1" thickBot="1" x14ac:dyDescent="0.5">
      <c r="A4" s="56" t="s">
        <v>55</v>
      </c>
      <c r="B4" s="20"/>
      <c r="C4" s="20"/>
      <c r="D4" s="20"/>
      <c r="F4" s="56" t="s">
        <v>56</v>
      </c>
      <c r="G4" s="18" t="s">
        <v>60</v>
      </c>
      <c r="H4" s="18"/>
      <c r="I4" s="18"/>
    </row>
    <row r="5" spans="1:10" ht="21" customHeight="1" thickBot="1" x14ac:dyDescent="0.5">
      <c r="A5" s="56" t="s">
        <v>57</v>
      </c>
      <c r="B5" s="19"/>
      <c r="C5" s="19"/>
      <c r="D5" s="19"/>
      <c r="F5" s="56" t="s">
        <v>58</v>
      </c>
      <c r="G5" s="19"/>
      <c r="H5" s="19"/>
      <c r="I5" s="19"/>
    </row>
    <row r="6" spans="1:10" ht="5.4" customHeight="1" thickBot="1" x14ac:dyDescent="0.5">
      <c r="A6"/>
    </row>
    <row r="7" spans="1:10" ht="19.2" customHeight="1" x14ac:dyDescent="0.45">
      <c r="A7" s="12" t="s">
        <v>24</v>
      </c>
      <c r="B7" s="22"/>
      <c r="C7" s="52" t="s">
        <v>62</v>
      </c>
      <c r="D7" s="6" t="s">
        <v>19</v>
      </c>
      <c r="E7" s="6"/>
      <c r="F7" s="7"/>
      <c r="G7" s="8" t="s">
        <v>20</v>
      </c>
      <c r="H7" s="9"/>
      <c r="I7" s="10"/>
      <c r="J7" s="1"/>
    </row>
    <row r="8" spans="1:10" ht="19.2" customHeight="1" thickBot="1" x14ac:dyDescent="0.5">
      <c r="A8" s="13"/>
      <c r="B8" s="23"/>
      <c r="C8" s="53" t="s">
        <v>63</v>
      </c>
      <c r="D8" s="14" t="s">
        <v>21</v>
      </c>
      <c r="E8" s="15" t="s">
        <v>22</v>
      </c>
      <c r="F8" s="15" t="s">
        <v>61</v>
      </c>
      <c r="G8" s="16" t="s">
        <v>21</v>
      </c>
      <c r="H8" s="15" t="s">
        <v>22</v>
      </c>
      <c r="I8" s="17" t="s">
        <v>54</v>
      </c>
      <c r="J8" s="1"/>
    </row>
    <row r="9" spans="1:10" ht="19.2" customHeight="1" x14ac:dyDescent="0.45">
      <c r="A9" s="24" t="s">
        <v>30</v>
      </c>
      <c r="B9" s="25" t="s">
        <v>32</v>
      </c>
      <c r="C9" s="57">
        <v>500</v>
      </c>
      <c r="D9" s="58">
        <f t="shared" ref="D9:D10" si="0">C9*0.9</f>
        <v>450</v>
      </c>
      <c r="E9" s="59"/>
      <c r="F9" s="59">
        <f>D9*E9</f>
        <v>0</v>
      </c>
      <c r="G9" s="60">
        <f t="shared" ref="G9:G24" si="1">C9*0.8</f>
        <v>400</v>
      </c>
      <c r="H9" s="59"/>
      <c r="I9" s="61">
        <f>G9*H9</f>
        <v>0</v>
      </c>
    </row>
    <row r="10" spans="1:10" ht="19.2" customHeight="1" thickBot="1" x14ac:dyDescent="0.5">
      <c r="A10" s="26"/>
      <c r="B10" s="15" t="s">
        <v>31</v>
      </c>
      <c r="C10" s="62">
        <v>500</v>
      </c>
      <c r="D10" s="63">
        <f t="shared" si="0"/>
        <v>450</v>
      </c>
      <c r="E10" s="64"/>
      <c r="F10" s="64"/>
      <c r="G10" s="65">
        <f t="shared" si="1"/>
        <v>400</v>
      </c>
      <c r="H10" s="64"/>
      <c r="I10" s="66">
        <f t="shared" ref="I10:I58" si="2">G10*H10</f>
        <v>0</v>
      </c>
    </row>
    <row r="11" spans="1:10" ht="19.2" customHeight="1" thickBot="1" x14ac:dyDescent="0.5">
      <c r="A11" s="27" t="s">
        <v>11</v>
      </c>
      <c r="B11" s="28"/>
      <c r="C11" s="67">
        <v>1200</v>
      </c>
      <c r="D11" s="68">
        <f t="shared" ref="D11:D17" si="3">C11*0.9</f>
        <v>1080</v>
      </c>
      <c r="E11" s="69"/>
      <c r="F11" s="69">
        <f t="shared" ref="F11:F58" si="4">D11*E11</f>
        <v>0</v>
      </c>
      <c r="G11" s="70">
        <f t="shared" si="1"/>
        <v>960</v>
      </c>
      <c r="H11" s="69"/>
      <c r="I11" s="71">
        <f t="shared" si="2"/>
        <v>0</v>
      </c>
    </row>
    <row r="12" spans="1:10" ht="19.2" customHeight="1" x14ac:dyDescent="0.45">
      <c r="A12" s="29" t="s">
        <v>7</v>
      </c>
      <c r="B12" s="25" t="s">
        <v>0</v>
      </c>
      <c r="C12" s="57">
        <v>3800</v>
      </c>
      <c r="D12" s="58">
        <f t="shared" si="3"/>
        <v>3420</v>
      </c>
      <c r="E12" s="59"/>
      <c r="F12" s="59">
        <f t="shared" si="4"/>
        <v>0</v>
      </c>
      <c r="G12" s="60">
        <f t="shared" si="1"/>
        <v>3040</v>
      </c>
      <c r="H12" s="59"/>
      <c r="I12" s="61">
        <f t="shared" si="2"/>
        <v>0</v>
      </c>
    </row>
    <row r="13" spans="1:10" ht="19.2" customHeight="1" x14ac:dyDescent="0.45">
      <c r="A13" s="30"/>
      <c r="B13" s="31" t="s">
        <v>1</v>
      </c>
      <c r="C13" s="72">
        <v>3800</v>
      </c>
      <c r="D13" s="73">
        <f t="shared" si="3"/>
        <v>3420</v>
      </c>
      <c r="E13" s="74"/>
      <c r="F13" s="74">
        <f t="shared" si="4"/>
        <v>0</v>
      </c>
      <c r="G13" s="75">
        <f t="shared" si="1"/>
        <v>3040</v>
      </c>
      <c r="H13" s="74"/>
      <c r="I13" s="76"/>
    </row>
    <row r="14" spans="1:10" ht="19.2" customHeight="1" thickBot="1" x14ac:dyDescent="0.5">
      <c r="A14" s="32"/>
      <c r="B14" s="15" t="s">
        <v>2</v>
      </c>
      <c r="C14" s="62">
        <v>3800</v>
      </c>
      <c r="D14" s="63">
        <f t="shared" si="3"/>
        <v>3420</v>
      </c>
      <c r="E14" s="64"/>
      <c r="F14" s="64">
        <f t="shared" si="4"/>
        <v>0</v>
      </c>
      <c r="G14" s="65">
        <f t="shared" si="1"/>
        <v>3040</v>
      </c>
      <c r="H14" s="64"/>
      <c r="I14" s="66">
        <f t="shared" si="2"/>
        <v>0</v>
      </c>
    </row>
    <row r="15" spans="1:10" ht="19.2" customHeight="1" x14ac:dyDescent="0.45">
      <c r="A15" s="12" t="s">
        <v>34</v>
      </c>
      <c r="B15" s="25" t="s">
        <v>35</v>
      </c>
      <c r="C15" s="57">
        <v>300</v>
      </c>
      <c r="D15" s="58">
        <f t="shared" si="3"/>
        <v>270</v>
      </c>
      <c r="E15" s="59"/>
      <c r="F15" s="59">
        <f t="shared" si="4"/>
        <v>0</v>
      </c>
      <c r="G15" s="60">
        <f t="shared" si="1"/>
        <v>240</v>
      </c>
      <c r="H15" s="59"/>
      <c r="I15" s="61">
        <f t="shared" si="2"/>
        <v>0</v>
      </c>
    </row>
    <row r="16" spans="1:10" ht="19.2" customHeight="1" x14ac:dyDescent="0.45">
      <c r="A16" s="33"/>
      <c r="B16" s="31" t="s">
        <v>36</v>
      </c>
      <c r="C16" s="72">
        <v>500</v>
      </c>
      <c r="D16" s="73">
        <f t="shared" si="3"/>
        <v>450</v>
      </c>
      <c r="E16" s="74"/>
      <c r="F16" s="74">
        <f t="shared" si="4"/>
        <v>0</v>
      </c>
      <c r="G16" s="75">
        <f t="shared" si="1"/>
        <v>400</v>
      </c>
      <c r="H16" s="74"/>
      <c r="I16" s="76">
        <f t="shared" si="2"/>
        <v>0</v>
      </c>
    </row>
    <row r="17" spans="1:11" ht="19.2" customHeight="1" thickBot="1" x14ac:dyDescent="0.5">
      <c r="A17" s="13"/>
      <c r="B17" s="34" t="s">
        <v>47</v>
      </c>
      <c r="C17" s="77">
        <v>700</v>
      </c>
      <c r="D17" s="78">
        <f t="shared" si="3"/>
        <v>630</v>
      </c>
      <c r="E17" s="79"/>
      <c r="F17" s="79">
        <f t="shared" si="4"/>
        <v>0</v>
      </c>
      <c r="G17" s="80">
        <f t="shared" si="1"/>
        <v>560</v>
      </c>
      <c r="H17" s="79"/>
      <c r="I17" s="81">
        <f t="shared" si="2"/>
        <v>0</v>
      </c>
      <c r="K17" s="1"/>
    </row>
    <row r="18" spans="1:11" ht="19.2" customHeight="1" thickBot="1" x14ac:dyDescent="0.5">
      <c r="A18" s="13" t="s">
        <v>10</v>
      </c>
      <c r="B18" s="23"/>
      <c r="C18" s="77">
        <v>700</v>
      </c>
      <c r="D18" s="78">
        <f t="shared" ref="D18" si="5">C18*0.9</f>
        <v>630</v>
      </c>
      <c r="E18" s="79"/>
      <c r="F18" s="79">
        <f t="shared" si="4"/>
        <v>0</v>
      </c>
      <c r="G18" s="80">
        <f t="shared" si="1"/>
        <v>560</v>
      </c>
      <c r="H18" s="79"/>
      <c r="I18" s="81">
        <f t="shared" si="2"/>
        <v>0</v>
      </c>
      <c r="K18" s="1"/>
    </row>
    <row r="19" spans="1:11" ht="19.2" customHeight="1" x14ac:dyDescent="0.45">
      <c r="A19" s="35" t="s">
        <v>5</v>
      </c>
      <c r="B19" s="36" t="s">
        <v>0</v>
      </c>
      <c r="C19" s="82">
        <v>12000</v>
      </c>
      <c r="D19" s="83">
        <f>C19*0.9</f>
        <v>10800</v>
      </c>
      <c r="E19" s="84"/>
      <c r="F19" s="84">
        <f t="shared" si="4"/>
        <v>0</v>
      </c>
      <c r="G19" s="85">
        <f t="shared" si="1"/>
        <v>9600</v>
      </c>
      <c r="H19" s="84"/>
      <c r="I19" s="86">
        <f t="shared" si="2"/>
        <v>0</v>
      </c>
    </row>
    <row r="20" spans="1:11" ht="19.2" customHeight="1" x14ac:dyDescent="0.45">
      <c r="A20" s="30"/>
      <c r="B20" s="31" t="s">
        <v>1</v>
      </c>
      <c r="C20" s="72">
        <v>12000</v>
      </c>
      <c r="D20" s="73">
        <f t="shared" ref="D20:D58" si="6">C20*0.9</f>
        <v>10800</v>
      </c>
      <c r="E20" s="74"/>
      <c r="F20" s="74">
        <f t="shared" si="4"/>
        <v>0</v>
      </c>
      <c r="G20" s="75">
        <f t="shared" si="1"/>
        <v>9600</v>
      </c>
      <c r="H20" s="74"/>
      <c r="I20" s="76">
        <f t="shared" si="2"/>
        <v>0</v>
      </c>
    </row>
    <row r="21" spans="1:11" ht="19.2" customHeight="1" thickBot="1" x14ac:dyDescent="0.5">
      <c r="A21" s="32"/>
      <c r="B21" s="15" t="s">
        <v>2</v>
      </c>
      <c r="C21" s="62">
        <v>12000</v>
      </c>
      <c r="D21" s="63">
        <f t="shared" si="6"/>
        <v>10800</v>
      </c>
      <c r="E21" s="64"/>
      <c r="F21" s="64">
        <f t="shared" si="4"/>
        <v>0</v>
      </c>
      <c r="G21" s="65">
        <f t="shared" si="1"/>
        <v>9600</v>
      </c>
      <c r="H21" s="64"/>
      <c r="I21" s="66">
        <f t="shared" si="2"/>
        <v>0</v>
      </c>
    </row>
    <row r="22" spans="1:11" ht="19.2" customHeight="1" x14ac:dyDescent="0.45">
      <c r="A22" s="29" t="s">
        <v>39</v>
      </c>
      <c r="B22" s="25" t="s">
        <v>28</v>
      </c>
      <c r="C22" s="57">
        <v>500</v>
      </c>
      <c r="D22" s="58">
        <f>C22*0.9</f>
        <v>450</v>
      </c>
      <c r="E22" s="59"/>
      <c r="F22" s="59">
        <f t="shared" si="4"/>
        <v>0</v>
      </c>
      <c r="G22" s="60">
        <f t="shared" si="1"/>
        <v>400</v>
      </c>
      <c r="H22" s="59"/>
      <c r="I22" s="61">
        <f t="shared" si="2"/>
        <v>0</v>
      </c>
    </row>
    <row r="23" spans="1:11" ht="19.2" customHeight="1" thickBot="1" x14ac:dyDescent="0.5">
      <c r="A23" s="32"/>
      <c r="B23" s="15" t="s">
        <v>23</v>
      </c>
      <c r="C23" s="62">
        <v>500</v>
      </c>
      <c r="D23" s="63">
        <f>C23*0.9</f>
        <v>450</v>
      </c>
      <c r="E23" s="64"/>
      <c r="F23" s="64">
        <f t="shared" si="4"/>
        <v>0</v>
      </c>
      <c r="G23" s="65">
        <f t="shared" si="1"/>
        <v>400</v>
      </c>
      <c r="H23" s="64"/>
      <c r="I23" s="66">
        <f t="shared" si="2"/>
        <v>0</v>
      </c>
    </row>
    <row r="24" spans="1:11" ht="19.2" customHeight="1" thickBot="1" x14ac:dyDescent="0.5">
      <c r="A24" s="13" t="s">
        <v>18</v>
      </c>
      <c r="B24" s="23"/>
      <c r="C24" s="77">
        <v>900</v>
      </c>
      <c r="D24" s="78">
        <f>C24*0.9</f>
        <v>810</v>
      </c>
      <c r="E24" s="79"/>
      <c r="F24" s="79">
        <f t="shared" si="4"/>
        <v>0</v>
      </c>
      <c r="G24" s="80">
        <f t="shared" si="1"/>
        <v>720</v>
      </c>
      <c r="H24" s="79"/>
      <c r="I24" s="81">
        <f t="shared" si="2"/>
        <v>0</v>
      </c>
    </row>
    <row r="25" spans="1:11" ht="19.2" customHeight="1" thickBot="1" x14ac:dyDescent="0.5">
      <c r="A25" s="37" t="s">
        <v>17</v>
      </c>
      <c r="B25" s="38"/>
      <c r="C25" s="67">
        <v>1600</v>
      </c>
      <c r="D25" s="68">
        <v>1600</v>
      </c>
      <c r="E25" s="69"/>
      <c r="F25" s="69">
        <f t="shared" si="4"/>
        <v>0</v>
      </c>
      <c r="G25" s="70">
        <v>1600</v>
      </c>
      <c r="H25" s="69"/>
      <c r="I25" s="71">
        <f t="shared" si="2"/>
        <v>0</v>
      </c>
    </row>
    <row r="26" spans="1:11" ht="19.2" customHeight="1" x14ac:dyDescent="0.45">
      <c r="A26" s="29" t="s">
        <v>6</v>
      </c>
      <c r="B26" s="25" t="s">
        <v>0</v>
      </c>
      <c r="C26" s="57">
        <v>2800</v>
      </c>
      <c r="D26" s="58">
        <f t="shared" si="6"/>
        <v>2520</v>
      </c>
      <c r="E26" s="59"/>
      <c r="F26" s="59">
        <f t="shared" si="4"/>
        <v>0</v>
      </c>
      <c r="G26" s="60">
        <f t="shared" ref="G26:G58" si="7">C26*0.8</f>
        <v>2240</v>
      </c>
      <c r="H26" s="59"/>
      <c r="I26" s="61">
        <f t="shared" si="2"/>
        <v>0</v>
      </c>
    </row>
    <row r="27" spans="1:11" ht="19.2" customHeight="1" x14ac:dyDescent="0.45">
      <c r="A27" s="30"/>
      <c r="B27" s="31" t="s">
        <v>1</v>
      </c>
      <c r="C27" s="72">
        <v>2800</v>
      </c>
      <c r="D27" s="73">
        <f t="shared" si="6"/>
        <v>2520</v>
      </c>
      <c r="E27" s="74"/>
      <c r="F27" s="74">
        <f t="shared" si="4"/>
        <v>0</v>
      </c>
      <c r="G27" s="75">
        <f t="shared" si="7"/>
        <v>2240</v>
      </c>
      <c r="H27" s="74"/>
      <c r="I27" s="76">
        <f t="shared" si="2"/>
        <v>0</v>
      </c>
    </row>
    <row r="28" spans="1:11" ht="19.2" customHeight="1" thickBot="1" x14ac:dyDescent="0.5">
      <c r="A28" s="32"/>
      <c r="B28" s="15" t="s">
        <v>2</v>
      </c>
      <c r="C28" s="62">
        <v>2800</v>
      </c>
      <c r="D28" s="63">
        <f t="shared" si="6"/>
        <v>2520</v>
      </c>
      <c r="E28" s="64"/>
      <c r="F28" s="64">
        <f t="shared" si="4"/>
        <v>0</v>
      </c>
      <c r="G28" s="65">
        <f t="shared" si="7"/>
        <v>2240</v>
      </c>
      <c r="H28" s="64"/>
      <c r="I28" s="66">
        <f t="shared" si="2"/>
        <v>0</v>
      </c>
    </row>
    <row r="29" spans="1:11" ht="19.2" customHeight="1" thickBot="1" x14ac:dyDescent="0.5">
      <c r="A29" s="27" t="s">
        <v>14</v>
      </c>
      <c r="B29" s="28"/>
      <c r="C29" s="77">
        <v>1000</v>
      </c>
      <c r="D29" s="78">
        <f>C29*0.9</f>
        <v>900</v>
      </c>
      <c r="E29" s="79"/>
      <c r="F29" s="79">
        <f t="shared" si="4"/>
        <v>0</v>
      </c>
      <c r="G29" s="80">
        <f t="shared" si="7"/>
        <v>800</v>
      </c>
      <c r="H29" s="79"/>
      <c r="I29" s="81">
        <f t="shared" si="2"/>
        <v>0</v>
      </c>
    </row>
    <row r="30" spans="1:11" ht="19.2" customHeight="1" thickBot="1" x14ac:dyDescent="0.5">
      <c r="A30" s="27" t="s">
        <v>8</v>
      </c>
      <c r="B30" s="28"/>
      <c r="C30" s="77">
        <v>5500</v>
      </c>
      <c r="D30" s="78">
        <f>C30*0.9</f>
        <v>4950</v>
      </c>
      <c r="E30" s="79"/>
      <c r="F30" s="79">
        <f t="shared" si="4"/>
        <v>0</v>
      </c>
      <c r="G30" s="80">
        <f t="shared" si="7"/>
        <v>4400</v>
      </c>
      <c r="H30" s="79"/>
      <c r="I30" s="81">
        <f t="shared" si="2"/>
        <v>0</v>
      </c>
    </row>
    <row r="31" spans="1:11" ht="19.2" customHeight="1" x14ac:dyDescent="0.45">
      <c r="A31" s="12" t="s">
        <v>4</v>
      </c>
      <c r="B31" s="25" t="s">
        <v>3</v>
      </c>
      <c r="C31" s="57">
        <v>6800</v>
      </c>
      <c r="D31" s="58">
        <f t="shared" si="6"/>
        <v>6120</v>
      </c>
      <c r="E31" s="59"/>
      <c r="F31" s="59">
        <f t="shared" si="4"/>
        <v>0</v>
      </c>
      <c r="G31" s="60">
        <f t="shared" si="7"/>
        <v>5440</v>
      </c>
      <c r="H31" s="59"/>
      <c r="I31" s="61">
        <f t="shared" si="2"/>
        <v>0</v>
      </c>
    </row>
    <row r="32" spans="1:11" ht="19.2" customHeight="1" thickBot="1" x14ac:dyDescent="0.5">
      <c r="A32" s="13"/>
      <c r="B32" s="34" t="s">
        <v>33</v>
      </c>
      <c r="C32" s="77">
        <v>6800</v>
      </c>
      <c r="D32" s="78">
        <f t="shared" si="6"/>
        <v>6120</v>
      </c>
      <c r="E32" s="79"/>
      <c r="F32" s="79">
        <f t="shared" si="4"/>
        <v>0</v>
      </c>
      <c r="G32" s="80">
        <f t="shared" si="7"/>
        <v>5440</v>
      </c>
      <c r="H32" s="79"/>
      <c r="I32" s="81">
        <f t="shared" si="2"/>
        <v>0</v>
      </c>
    </row>
    <row r="33" spans="1:9" ht="19.2" customHeight="1" x14ac:dyDescent="0.45">
      <c r="A33" s="35" t="s">
        <v>29</v>
      </c>
      <c r="B33" s="36" t="s">
        <v>0</v>
      </c>
      <c r="C33" s="82">
        <v>4500</v>
      </c>
      <c r="D33" s="83">
        <f>C33*0.9</f>
        <v>4050</v>
      </c>
      <c r="E33" s="84"/>
      <c r="F33" s="84">
        <f t="shared" si="4"/>
        <v>0</v>
      </c>
      <c r="G33" s="85">
        <f t="shared" si="7"/>
        <v>3600</v>
      </c>
      <c r="H33" s="84"/>
      <c r="I33" s="86">
        <f t="shared" si="2"/>
        <v>0</v>
      </c>
    </row>
    <row r="34" spans="1:9" ht="19.2" customHeight="1" x14ac:dyDescent="0.45">
      <c r="A34" s="30"/>
      <c r="B34" s="31" t="s">
        <v>1</v>
      </c>
      <c r="C34" s="72">
        <v>4500</v>
      </c>
      <c r="D34" s="73">
        <f>C34*0.9</f>
        <v>4050</v>
      </c>
      <c r="E34" s="74"/>
      <c r="F34" s="74">
        <f t="shared" si="4"/>
        <v>0</v>
      </c>
      <c r="G34" s="75">
        <f t="shared" si="7"/>
        <v>3600</v>
      </c>
      <c r="H34" s="74"/>
      <c r="I34" s="76">
        <f t="shared" si="2"/>
        <v>0</v>
      </c>
    </row>
    <row r="35" spans="1:9" ht="19.2" customHeight="1" thickBot="1" x14ac:dyDescent="0.5">
      <c r="A35" s="32"/>
      <c r="B35" s="15" t="s">
        <v>2</v>
      </c>
      <c r="C35" s="62">
        <v>4500</v>
      </c>
      <c r="D35" s="63">
        <f>C35*0.9</f>
        <v>4050</v>
      </c>
      <c r="E35" s="64"/>
      <c r="F35" s="64">
        <f t="shared" si="4"/>
        <v>0</v>
      </c>
      <c r="G35" s="65">
        <f t="shared" si="7"/>
        <v>3600</v>
      </c>
      <c r="H35" s="64"/>
      <c r="I35" s="66">
        <f t="shared" si="2"/>
        <v>0</v>
      </c>
    </row>
    <row r="36" spans="1:9" ht="19.2" customHeight="1" x14ac:dyDescent="0.45">
      <c r="A36" s="12" t="s">
        <v>40</v>
      </c>
      <c r="B36" s="25" t="s">
        <v>41</v>
      </c>
      <c r="C36" s="57">
        <v>1000</v>
      </c>
      <c r="D36" s="58">
        <f t="shared" si="6"/>
        <v>900</v>
      </c>
      <c r="E36" s="59"/>
      <c r="F36" s="59">
        <f t="shared" si="4"/>
        <v>0</v>
      </c>
      <c r="G36" s="60">
        <f t="shared" si="7"/>
        <v>800</v>
      </c>
      <c r="H36" s="59"/>
      <c r="I36" s="61">
        <f t="shared" si="2"/>
        <v>0</v>
      </c>
    </row>
    <row r="37" spans="1:9" ht="19.2" customHeight="1" x14ac:dyDescent="0.45">
      <c r="A37" s="33"/>
      <c r="B37" s="36" t="s">
        <v>42</v>
      </c>
      <c r="C37" s="82">
        <v>1000</v>
      </c>
      <c r="D37" s="83">
        <f t="shared" si="6"/>
        <v>900</v>
      </c>
      <c r="E37" s="84"/>
      <c r="F37" s="84">
        <f t="shared" si="4"/>
        <v>0</v>
      </c>
      <c r="G37" s="85">
        <f t="shared" si="7"/>
        <v>800</v>
      </c>
      <c r="H37" s="84"/>
      <c r="I37" s="86">
        <f t="shared" si="2"/>
        <v>0</v>
      </c>
    </row>
    <row r="38" spans="1:9" ht="19.2" customHeight="1" x14ac:dyDescent="0.45">
      <c r="A38" s="33"/>
      <c r="B38" s="36" t="s">
        <v>48</v>
      </c>
      <c r="C38" s="82">
        <v>1000</v>
      </c>
      <c r="D38" s="83">
        <f t="shared" si="6"/>
        <v>900</v>
      </c>
      <c r="E38" s="84"/>
      <c r="F38" s="84">
        <f t="shared" si="4"/>
        <v>0</v>
      </c>
      <c r="G38" s="85">
        <f t="shared" si="7"/>
        <v>800</v>
      </c>
      <c r="H38" s="84"/>
      <c r="I38" s="86">
        <f t="shared" si="2"/>
        <v>0</v>
      </c>
    </row>
    <row r="39" spans="1:9" ht="19.2" customHeight="1" thickBot="1" x14ac:dyDescent="0.5">
      <c r="A39" s="13"/>
      <c r="B39" s="34" t="s">
        <v>49</v>
      </c>
      <c r="C39" s="77">
        <v>1000</v>
      </c>
      <c r="D39" s="78">
        <f t="shared" si="6"/>
        <v>900</v>
      </c>
      <c r="E39" s="79"/>
      <c r="F39" s="79">
        <f t="shared" si="4"/>
        <v>0</v>
      </c>
      <c r="G39" s="80">
        <f t="shared" si="7"/>
        <v>800</v>
      </c>
      <c r="H39" s="79"/>
      <c r="I39" s="81">
        <f t="shared" si="2"/>
        <v>0</v>
      </c>
    </row>
    <row r="40" spans="1:9" ht="19.2" customHeight="1" x14ac:dyDescent="0.45">
      <c r="A40" s="39" t="s">
        <v>38</v>
      </c>
      <c r="B40" s="36" t="s">
        <v>0</v>
      </c>
      <c r="C40" s="82">
        <v>12000</v>
      </c>
      <c r="D40" s="83">
        <f>C40*0.9</f>
        <v>10800</v>
      </c>
      <c r="E40" s="84"/>
      <c r="F40" s="84">
        <f t="shared" si="4"/>
        <v>0</v>
      </c>
      <c r="G40" s="85">
        <f t="shared" si="7"/>
        <v>9600</v>
      </c>
      <c r="H40" s="84"/>
      <c r="I40" s="86">
        <f t="shared" si="2"/>
        <v>0</v>
      </c>
    </row>
    <row r="41" spans="1:9" ht="19.2" customHeight="1" x14ac:dyDescent="0.45">
      <c r="A41" s="40"/>
      <c r="B41" s="31" t="s">
        <v>1</v>
      </c>
      <c r="C41" s="72">
        <v>12000</v>
      </c>
      <c r="D41" s="73">
        <f>C41*0.9</f>
        <v>10800</v>
      </c>
      <c r="E41" s="74"/>
      <c r="F41" s="74">
        <f t="shared" si="4"/>
        <v>0</v>
      </c>
      <c r="G41" s="75">
        <f t="shared" si="7"/>
        <v>9600</v>
      </c>
      <c r="H41" s="74"/>
      <c r="I41" s="76">
        <f t="shared" si="2"/>
        <v>0</v>
      </c>
    </row>
    <row r="42" spans="1:9" ht="19.2" customHeight="1" thickBot="1" x14ac:dyDescent="0.5">
      <c r="A42" s="26"/>
      <c r="B42" s="15" t="s">
        <v>2</v>
      </c>
      <c r="C42" s="62">
        <v>12000</v>
      </c>
      <c r="D42" s="63">
        <f>C42*0.9</f>
        <v>10800</v>
      </c>
      <c r="E42" s="64"/>
      <c r="F42" s="64">
        <f t="shared" si="4"/>
        <v>0</v>
      </c>
      <c r="G42" s="65">
        <f t="shared" si="7"/>
        <v>9600</v>
      </c>
      <c r="H42" s="64"/>
      <c r="I42" s="66">
        <f t="shared" si="2"/>
        <v>0</v>
      </c>
    </row>
    <row r="43" spans="1:9" ht="19.2" customHeight="1" thickBot="1" x14ac:dyDescent="0.5">
      <c r="A43" s="37" t="s">
        <v>15</v>
      </c>
      <c r="B43" s="38"/>
      <c r="C43" s="67">
        <v>3900</v>
      </c>
      <c r="D43" s="68">
        <f t="shared" ref="D43" si="8">C43*0.9</f>
        <v>3510</v>
      </c>
      <c r="E43" s="69"/>
      <c r="F43" s="69">
        <f t="shared" si="4"/>
        <v>0</v>
      </c>
      <c r="G43" s="70">
        <f t="shared" si="7"/>
        <v>3120</v>
      </c>
      <c r="H43" s="69"/>
      <c r="I43" s="71">
        <f t="shared" si="2"/>
        <v>0</v>
      </c>
    </row>
    <row r="44" spans="1:9" ht="19.2" customHeight="1" thickBot="1" x14ac:dyDescent="0.5">
      <c r="A44" s="41" t="s">
        <v>9</v>
      </c>
      <c r="B44" s="42"/>
      <c r="C44" s="77">
        <v>10000</v>
      </c>
      <c r="D44" s="78">
        <f>C44*0.9</f>
        <v>9000</v>
      </c>
      <c r="E44" s="79"/>
      <c r="F44" s="79">
        <f t="shared" si="4"/>
        <v>0</v>
      </c>
      <c r="G44" s="80">
        <f t="shared" si="7"/>
        <v>8000</v>
      </c>
      <c r="H44" s="79"/>
      <c r="I44" s="81">
        <f t="shared" si="2"/>
        <v>0</v>
      </c>
    </row>
    <row r="45" spans="1:9" ht="19.2" customHeight="1" thickBot="1" x14ac:dyDescent="0.5">
      <c r="A45" s="41" t="s">
        <v>26</v>
      </c>
      <c r="B45" s="42"/>
      <c r="C45" s="77">
        <v>5000</v>
      </c>
      <c r="D45" s="78">
        <f>C45*0.9</f>
        <v>4500</v>
      </c>
      <c r="E45" s="79"/>
      <c r="F45" s="79">
        <f t="shared" si="4"/>
        <v>0</v>
      </c>
      <c r="G45" s="80">
        <f t="shared" si="7"/>
        <v>4000</v>
      </c>
      <c r="H45" s="79"/>
      <c r="I45" s="81">
        <f t="shared" si="2"/>
        <v>0</v>
      </c>
    </row>
    <row r="46" spans="1:9" ht="19.2" customHeight="1" thickBot="1" x14ac:dyDescent="0.5">
      <c r="A46" s="41" t="s">
        <v>37</v>
      </c>
      <c r="B46" s="42"/>
      <c r="C46" s="77">
        <v>1000</v>
      </c>
      <c r="D46" s="78">
        <f>C46*0.9</f>
        <v>900</v>
      </c>
      <c r="E46" s="79"/>
      <c r="F46" s="79">
        <f t="shared" si="4"/>
        <v>0</v>
      </c>
      <c r="G46" s="80">
        <f t="shared" si="7"/>
        <v>800</v>
      </c>
      <c r="H46" s="79"/>
      <c r="I46" s="81">
        <f t="shared" si="2"/>
        <v>0</v>
      </c>
    </row>
    <row r="47" spans="1:9" ht="19.2" customHeight="1" thickBot="1" x14ac:dyDescent="0.5">
      <c r="A47" s="41" t="s">
        <v>13</v>
      </c>
      <c r="B47" s="42"/>
      <c r="C47" s="77">
        <v>500</v>
      </c>
      <c r="D47" s="78">
        <f>C47*0.9</f>
        <v>450</v>
      </c>
      <c r="E47" s="79"/>
      <c r="F47" s="79">
        <f t="shared" si="4"/>
        <v>0</v>
      </c>
      <c r="G47" s="80">
        <f t="shared" si="7"/>
        <v>400</v>
      </c>
      <c r="H47" s="79"/>
      <c r="I47" s="81">
        <f t="shared" si="2"/>
        <v>0</v>
      </c>
    </row>
    <row r="48" spans="1:9" ht="19.2" customHeight="1" x14ac:dyDescent="0.45">
      <c r="A48" s="12" t="s">
        <v>44</v>
      </c>
      <c r="B48" s="25" t="s">
        <v>45</v>
      </c>
      <c r="C48" s="57">
        <v>1500</v>
      </c>
      <c r="D48" s="58">
        <f t="shared" ref="D48:D49" si="9">C48*0.9</f>
        <v>1350</v>
      </c>
      <c r="E48" s="59"/>
      <c r="F48" s="59">
        <f t="shared" si="4"/>
        <v>0</v>
      </c>
      <c r="G48" s="60">
        <f t="shared" si="7"/>
        <v>1200</v>
      </c>
      <c r="H48" s="87"/>
      <c r="I48" s="61">
        <f t="shared" si="2"/>
        <v>0</v>
      </c>
    </row>
    <row r="49" spans="1:10" ht="19.2" customHeight="1" thickBot="1" x14ac:dyDescent="0.5">
      <c r="A49" s="13"/>
      <c r="B49" s="34" t="s">
        <v>46</v>
      </c>
      <c r="C49" s="62">
        <v>2700</v>
      </c>
      <c r="D49" s="63">
        <f t="shared" si="9"/>
        <v>2430</v>
      </c>
      <c r="E49" s="64"/>
      <c r="F49" s="79">
        <f t="shared" si="4"/>
        <v>0</v>
      </c>
      <c r="G49" s="80">
        <f t="shared" si="7"/>
        <v>2160</v>
      </c>
      <c r="H49" s="88"/>
      <c r="I49" s="81">
        <f t="shared" si="2"/>
        <v>0</v>
      </c>
    </row>
    <row r="50" spans="1:10" ht="19.2" customHeight="1" thickBot="1" x14ac:dyDescent="0.5">
      <c r="A50" s="43" t="s">
        <v>27</v>
      </c>
      <c r="B50" s="44"/>
      <c r="C50" s="89">
        <v>16500</v>
      </c>
      <c r="D50" s="90">
        <f t="shared" si="6"/>
        <v>14850</v>
      </c>
      <c r="E50" s="91"/>
      <c r="F50" s="91">
        <f t="shared" si="4"/>
        <v>0</v>
      </c>
      <c r="G50" s="92">
        <f t="shared" si="7"/>
        <v>13200</v>
      </c>
      <c r="H50" s="91"/>
      <c r="I50" s="93">
        <f t="shared" si="2"/>
        <v>0</v>
      </c>
    </row>
    <row r="51" spans="1:10" ht="19.2" customHeight="1" x14ac:dyDescent="0.45">
      <c r="A51" s="12" t="s">
        <v>51</v>
      </c>
      <c r="B51" s="25" t="s">
        <v>52</v>
      </c>
      <c r="C51" s="57">
        <v>4500</v>
      </c>
      <c r="D51" s="58">
        <f t="shared" si="6"/>
        <v>4050</v>
      </c>
      <c r="E51" s="59"/>
      <c r="F51" s="59">
        <f t="shared" si="4"/>
        <v>0</v>
      </c>
      <c r="G51" s="60">
        <f t="shared" si="7"/>
        <v>3600</v>
      </c>
      <c r="H51" s="59"/>
      <c r="I51" s="61">
        <f t="shared" si="2"/>
        <v>0</v>
      </c>
    </row>
    <row r="52" spans="1:10" ht="19.2" customHeight="1" thickBot="1" x14ac:dyDescent="0.5">
      <c r="A52" s="13"/>
      <c r="B52" s="15" t="s">
        <v>53</v>
      </c>
      <c r="C52" s="62">
        <v>4500</v>
      </c>
      <c r="D52" s="63">
        <f t="shared" si="6"/>
        <v>4050</v>
      </c>
      <c r="E52" s="64"/>
      <c r="F52" s="64">
        <f t="shared" si="4"/>
        <v>0</v>
      </c>
      <c r="G52" s="65">
        <f t="shared" si="7"/>
        <v>3600</v>
      </c>
      <c r="H52" s="64"/>
      <c r="I52" s="66">
        <f t="shared" si="2"/>
        <v>0</v>
      </c>
    </row>
    <row r="53" spans="1:10" ht="19.2" customHeight="1" thickBot="1" x14ac:dyDescent="0.5">
      <c r="A53" s="45" t="s">
        <v>50</v>
      </c>
      <c r="B53" s="34" t="s">
        <v>53</v>
      </c>
      <c r="C53" s="94">
        <v>3800</v>
      </c>
      <c r="D53" s="68">
        <f t="shared" si="6"/>
        <v>3420</v>
      </c>
      <c r="E53" s="69"/>
      <c r="F53" s="69">
        <f t="shared" si="4"/>
        <v>0</v>
      </c>
      <c r="G53" s="70">
        <f t="shared" si="7"/>
        <v>3040</v>
      </c>
      <c r="H53" s="69"/>
      <c r="I53" s="71">
        <f t="shared" si="2"/>
        <v>0</v>
      </c>
    </row>
    <row r="54" spans="1:10" ht="19.2" customHeight="1" thickBot="1" x14ac:dyDescent="0.5">
      <c r="A54" s="37" t="s">
        <v>16</v>
      </c>
      <c r="B54" s="38"/>
      <c r="C54" s="67">
        <v>600</v>
      </c>
      <c r="D54" s="68">
        <f>C54*0.9</f>
        <v>540</v>
      </c>
      <c r="E54" s="69"/>
      <c r="F54" s="69">
        <f t="shared" si="4"/>
        <v>0</v>
      </c>
      <c r="G54" s="70">
        <f t="shared" si="7"/>
        <v>480</v>
      </c>
      <c r="H54" s="69"/>
      <c r="I54" s="71">
        <f t="shared" si="2"/>
        <v>0</v>
      </c>
    </row>
    <row r="55" spans="1:10" ht="19.2" customHeight="1" thickBot="1" x14ac:dyDescent="0.55000000000000004">
      <c r="A55" s="41" t="s">
        <v>43</v>
      </c>
      <c r="B55" s="42"/>
      <c r="C55" s="67" ph="1">
        <v>200</v>
      </c>
      <c r="D55" s="68">
        <f>C55*0.9</f>
        <v>180</v>
      </c>
      <c r="E55" s="95" ph="1"/>
      <c r="F55" s="69">
        <f t="shared" si="4"/>
        <v>0</v>
      </c>
      <c r="G55" s="70">
        <f t="shared" si="7"/>
        <v>160</v>
      </c>
      <c r="H55" s="88" ph="1"/>
      <c r="I55" s="81">
        <f t="shared" si="2"/>
        <v>0</v>
      </c>
      <c r="J55" ph="1"/>
    </row>
    <row r="56" spans="1:10" ht="19.2" customHeight="1" x14ac:dyDescent="0.45">
      <c r="A56" s="24" t="s">
        <v>12</v>
      </c>
      <c r="B56" s="25" t="s">
        <v>0</v>
      </c>
      <c r="C56" s="57">
        <v>9500</v>
      </c>
      <c r="D56" s="58">
        <f t="shared" si="6"/>
        <v>8550</v>
      </c>
      <c r="E56" s="59"/>
      <c r="F56" s="59">
        <f t="shared" si="4"/>
        <v>0</v>
      </c>
      <c r="G56" s="60">
        <f t="shared" si="7"/>
        <v>7600</v>
      </c>
      <c r="H56" s="59"/>
      <c r="I56" s="61">
        <f t="shared" si="2"/>
        <v>0</v>
      </c>
    </row>
    <row r="57" spans="1:10" ht="19.2" customHeight="1" x14ac:dyDescent="0.45">
      <c r="A57" s="40"/>
      <c r="B57" s="31" t="s">
        <v>1</v>
      </c>
      <c r="C57" s="72">
        <v>9500</v>
      </c>
      <c r="D57" s="73">
        <f t="shared" si="6"/>
        <v>8550</v>
      </c>
      <c r="E57" s="74"/>
      <c r="F57" s="74">
        <f t="shared" si="4"/>
        <v>0</v>
      </c>
      <c r="G57" s="75">
        <f t="shared" si="7"/>
        <v>7600</v>
      </c>
      <c r="H57" s="74"/>
      <c r="I57" s="76">
        <f t="shared" si="2"/>
        <v>0</v>
      </c>
    </row>
    <row r="58" spans="1:10" ht="19.2" customHeight="1" thickBot="1" x14ac:dyDescent="0.5">
      <c r="A58" s="26"/>
      <c r="B58" s="15" t="s">
        <v>2</v>
      </c>
      <c r="C58" s="62">
        <v>9500</v>
      </c>
      <c r="D58" s="63">
        <f t="shared" si="6"/>
        <v>8550</v>
      </c>
      <c r="E58" s="64"/>
      <c r="F58" s="64">
        <f t="shared" si="4"/>
        <v>0</v>
      </c>
      <c r="G58" s="65">
        <f t="shared" si="7"/>
        <v>7600</v>
      </c>
      <c r="H58" s="64"/>
      <c r="I58" s="66">
        <f t="shared" si="2"/>
        <v>0</v>
      </c>
    </row>
    <row r="59" spans="1:10" s="51" customFormat="1" ht="22.8" thickBot="1" x14ac:dyDescent="0.5">
      <c r="A59" s="46" t="s">
        <v>25</v>
      </c>
      <c r="B59" s="47"/>
      <c r="C59" s="48"/>
      <c r="D59" s="49"/>
      <c r="E59" s="4">
        <f>SUM(E9:E58)</f>
        <v>0</v>
      </c>
      <c r="F59" s="4">
        <f>SUM(F9:F58)</f>
        <v>0</v>
      </c>
      <c r="G59" s="50"/>
      <c r="H59" s="21">
        <f>SUM(H9:H58)</f>
        <v>0</v>
      </c>
      <c r="I59" s="5">
        <f>SUM(I9:I58)</f>
        <v>0</v>
      </c>
      <c r="J59" s="3"/>
    </row>
    <row r="62" spans="1:10" ht="22.8" customHeight="1" x14ac:dyDescent="0.45">
      <c r="H62" s="2"/>
      <c r="I62" s="2"/>
      <c r="J62" s="2"/>
    </row>
  </sheetData>
  <mergeCells count="38">
    <mergeCell ref="A2:I2"/>
    <mergeCell ref="A59:B59"/>
    <mergeCell ref="A1:I1"/>
    <mergeCell ref="G4:I4"/>
    <mergeCell ref="A7:A8"/>
    <mergeCell ref="B7:B8"/>
    <mergeCell ref="D7:F7"/>
    <mergeCell ref="G7:I7"/>
    <mergeCell ref="B4:D4"/>
    <mergeCell ref="B5:D5"/>
    <mergeCell ref="G5:I5"/>
    <mergeCell ref="A12:A14"/>
    <mergeCell ref="A31:A32"/>
    <mergeCell ref="A15:A17"/>
    <mergeCell ref="A33:A35"/>
    <mergeCell ref="A45:B45"/>
    <mergeCell ref="A44:B44"/>
    <mergeCell ref="A40:A42"/>
    <mergeCell ref="A51:A52"/>
    <mergeCell ref="A56:A58"/>
    <mergeCell ref="A26:A28"/>
    <mergeCell ref="A46:B46"/>
    <mergeCell ref="A50:B50"/>
    <mergeCell ref="A9:A10"/>
    <mergeCell ref="A11:B11"/>
    <mergeCell ref="A30:B30"/>
    <mergeCell ref="A29:B29"/>
    <mergeCell ref="A22:A23"/>
    <mergeCell ref="A54:B54"/>
    <mergeCell ref="A25:B25"/>
    <mergeCell ref="A24:B24"/>
    <mergeCell ref="A55:B55"/>
    <mergeCell ref="A18:B18"/>
    <mergeCell ref="A36:A39"/>
    <mergeCell ref="A43:B43"/>
    <mergeCell ref="A47:B47"/>
    <mergeCell ref="A48:A49"/>
    <mergeCell ref="A19:A21"/>
  </mergeCells>
  <phoneticPr fontId="1"/>
  <printOptions horizontalCentered="1" verticalCentered="1"/>
  <pageMargins left="0.59055118110236227" right="0.31496062992125984" top="0.35433070866141736" bottom="0.35433070866141736" header="0.31496062992125984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賛助会員様用注文書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KIKAKU-1</dc:creator>
  <cp:lastModifiedBy>KCVB</cp:lastModifiedBy>
  <cp:lastPrinted>2025-12-08T06:38:09Z</cp:lastPrinted>
  <dcterms:created xsi:type="dcterms:W3CDTF">2022-06-10T00:10:11Z</dcterms:created>
  <dcterms:modified xsi:type="dcterms:W3CDTF">2025-12-08T06:49:11Z</dcterms:modified>
</cp:coreProperties>
</file>